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Firme active judet" sheetId="1" r:id="rId1"/>
    <sheet name="Firme active CAEN" sheetId="2" r:id="rId2"/>
  </sheets>
  <definedNames>
    <definedName name="_xlnm.Print_Area" localSheetId="1">'Firme active CAEN'!$A$1:$D$26</definedName>
    <definedName name="_xlnm.Print_Area" localSheetId="0">'Firme active judet'!$A$1:$H$48</definedName>
  </definedNames>
  <calcPr fullCalcOnLoad="1"/>
</workbook>
</file>

<file path=xl/sharedStrings.xml><?xml version="1.0" encoding="utf-8"?>
<sst xmlns="http://schemas.openxmlformats.org/spreadsheetml/2006/main" count="82" uniqueCount="76">
  <si>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</si>
  <si>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</si>
  <si>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</si>
  <si>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</si>
  <si>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</si>
  <si>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</si>
  <si>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</si>
  <si>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</si>
  <si>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</si>
  <si>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</si>
  <si>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</si>
  <si>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</si>
  <si>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</si>
  <si>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</si>
  <si>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</si>
  <si>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</si>
  <si>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</si>
  <si>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</si>
  <si>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</si>
  <si>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</si>
  <si>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</si>
  <si>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</si>
  <si>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</si>
  <si>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</si>
  <si>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</si>
  <si>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</si>
  <si>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</si>
  <si>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</si>
  <si>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</si>
  <si>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</si>
  <si>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</si>
  <si>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</si>
  <si>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</si>
  <si>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</si>
  <si>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</si>
  <si>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</si>
  <si>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</si>
  <si>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</si>
  <si>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</si>
  <si>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</si>
  <si>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</si>
  <si>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</si>
  <si>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</si>
  <si>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fizice autorizate</t>
  </si>
  <si>
    <t>Persoane juridice</t>
  </si>
  <si>
    <t>Total</t>
  </si>
  <si>
    <t>Dinamica</t>
  </si>
  <si>
    <t xml:space="preserve">Denumire sectiune CAEN </t>
  </si>
  <si>
    <t xml:space="preserve">Dinamica </t>
  </si>
  <si>
    <t>Activităţi de servicii administrative şi activităţi de servicii suport</t>
  </si>
  <si>
    <t>Activităţi de spectacole, culturale şi recreative</t>
  </si>
  <si>
    <t>Activităţi profesionale, ştiinţifice şi tehnice</t>
  </si>
  <si>
    <t>Administraţie publică şi apărare; asigurări sociale din sistemul public</t>
  </si>
  <si>
    <t>Agricultură, silvicultură şi pescuit</t>
  </si>
  <si>
    <t>Alte activităţi de servicii</t>
  </si>
  <si>
    <t>Comerţ cu ridicata şi cu amănuntul; repararea autovehiculelor şi motocicletelor</t>
  </si>
  <si>
    <t>Construcţii</t>
  </si>
  <si>
    <t>Distribuţia apei; salubritate, gestionarea deşeurilor, activităţi de decontaminare</t>
  </si>
  <si>
    <t>Hoteluri şi restaurante</t>
  </si>
  <si>
    <t>Industria extractivă</t>
  </si>
  <si>
    <t>Industria prelucrătoare</t>
  </si>
  <si>
    <t>Informaţii şi comunicaţii</t>
  </si>
  <si>
    <t>Intermedieri financiare şi asigurări</t>
  </si>
  <si>
    <t>Producţia şi furnizarea de energie electrică şi termică, gaze, apă caldă şi aer condiţionat</t>
  </si>
  <si>
    <t>Sănătate şi asistenţă socială</t>
  </si>
  <si>
    <t>Transport şi depozitare</t>
  </si>
  <si>
    <t>Tranzacţii imobiliare</t>
  </si>
  <si>
    <t>Învăţământ</t>
  </si>
  <si>
    <t>Activităţi ale gospodăriilor private în calitate de angajator de personal casnic; activităţi ale gospodariilor private de producere de bunuri şi servicii destinate consumului propriu</t>
  </si>
  <si>
    <t>Grand Total</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</si>
  <si>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profesioniştii radiaţi, profesioniştii aflaţi în dizolvare, lichidare, reorganizare judiciară, faliment, insolventă, etc.</t>
  </si>
  <si>
    <t>Număr profesionişti activi la 31.12.2019</t>
  </si>
  <si>
    <t>Numar total profesionişti activi la 31.12.2019</t>
  </si>
  <si>
    <t>Profesionişti activi din punct de vedere juridic la data de 31.12.2019 comparativ cu aceeaşi perioadă a anului trecut</t>
  </si>
  <si>
    <t>Număr profesionişti activi la 31.12.2018</t>
  </si>
  <si>
    <t>Numar total profesionişti activi la 31.12.2018</t>
  </si>
</sst>
</file>

<file path=xl/styles.xml><?xml version="1.0" encoding="utf-8"?>
<styleSheet xmlns="http://schemas.openxmlformats.org/spreadsheetml/2006/main">
  <numFmts count="36">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_-;\-* #,##0_-;_-* &quot;-&quot;_-;_-@_-"/>
    <numFmt numFmtId="44" formatCode="_-* #,##0.00\ &quot;RON&quot;_-;\-* #,##0.00\ &quot;RON&quot;_-;_-* &quot;-&quot;??\ &quot;RON&quot;_-;_-@_-"/>
    <numFmt numFmtId="43" formatCode="_-* #,##0.00_-;\-* #,##0.00_-;_-* &quot;-&quot;??_-;_-@_-"/>
    <numFmt numFmtId="164" formatCode="_-* #,##0\ _R_O_N_-;\-* #,##0\ _R_O_N_-;_-* &quot;-&quot;\ _R_O_N_-;_-@_-"/>
    <numFmt numFmtId="165" formatCode="_-* #,##0.00\ _R_O_N_-;\-* #,##0.00\ _R_O_N_-;_-* &quot;-&quot;??\ _R_O_N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 &quot;lei&quot;;\-#,##0\ &quot;lei&quot;"/>
    <numFmt numFmtId="175" formatCode="#,##0\ &quot;lei&quot;;[Red]\-#,##0\ &quot;lei&quot;"/>
    <numFmt numFmtId="176" formatCode="#,##0.00\ &quot;lei&quot;;\-#,##0.00\ &quot;lei&quot;"/>
    <numFmt numFmtId="177" formatCode="#,##0.00\ &quot;lei&quot;;[Red]\-#,##0.00\ &quot;lei&quot;"/>
    <numFmt numFmtId="178" formatCode="_-* #,##0\ &quot;lei&quot;_-;\-* #,##0\ &quot;lei&quot;_-;_-* &quot;-&quot;\ &quot;lei&quot;_-;_-@_-"/>
    <numFmt numFmtId="179" formatCode="_-* #,##0\ _l_e_i_-;\-* #,##0\ _l_e_i_-;_-* &quot;-&quot;\ _l_e_i_-;_-@_-"/>
    <numFmt numFmtId="180" formatCode="_-* #,##0.00\ &quot;lei&quot;_-;\-* #,##0.00\ &quot;lei&quot;_-;_-* &quot;-&quot;??\ &quot;lei&quot;_-;_-@_-"/>
    <numFmt numFmtId="181" formatCode="_-* #,##0.00\ _l_e_i_-;\-* #,##0.00\ _l_e_i_-;_-* &quot;-&quot;??\ _l_e_i_-;_-@_-"/>
    <numFmt numFmtId="182" formatCode="&quot;Da&quot;;&quot;Da&quot;;&quot;Nu&quot;"/>
    <numFmt numFmtId="183" formatCode="&quot;Adevărat&quot;;&quot;Adevărat&quot;;&quot;Fals&quot;"/>
    <numFmt numFmtId="184" formatCode="&quot;Activat&quot;;&quot;Activat&quot;;&quot;Dezactivat&quot;"/>
    <numFmt numFmtId="185" formatCode="#.#"/>
    <numFmt numFmtId="186" formatCode="#.#0&quot;%&quot;"/>
    <numFmt numFmtId="187" formatCode="0.0"/>
    <numFmt numFmtId="188" formatCode="&quot;Yes&quot;;&quot;Yes&quot;;&quot;No&quot;"/>
    <numFmt numFmtId="189" formatCode="&quot;True&quot;;&quot;True&quot;;&quot;False&quot;"/>
    <numFmt numFmtId="190" formatCode="&quot;On&quot;;&quot;On&quot;;&quot;Off&quot;"/>
    <numFmt numFmtId="191" formatCode="[$€-2]\ #,##0.00_);[Red]\([$€-2]\ #,##0.00\)"/>
  </numFmts>
  <fonts count="42">
    <font>
      <sz val="10"/>
      <name val="Arial"/>
      <family val="0"/>
    </font>
    <font>
      <u val="single"/>
      <sz val="8"/>
      <color indexed="12"/>
      <name val="Arial"/>
      <family val="2"/>
    </font>
    <font>
      <u val="single"/>
      <sz val="8"/>
      <color indexed="20"/>
      <name val="Arial"/>
      <family val="2"/>
    </font>
    <font>
      <sz val="8"/>
      <name val="Arial"/>
      <family val="2"/>
    </font>
    <font>
      <b/>
      <sz val="10"/>
      <color indexed="8"/>
      <name val="Arial"/>
      <family val="2"/>
    </font>
    <font>
      <b/>
      <sz val="10"/>
      <name val="Arial"/>
      <family val="2"/>
    </font>
    <font>
      <sz val="10"/>
      <color indexed="8"/>
      <name val="Arial"/>
      <family val="2"/>
    </font>
    <font>
      <b/>
      <sz val="10"/>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5">
    <xf numFmtId="0" fontId="0" fillId="0" borderId="0" xfId="0" applyAlignment="1">
      <alignment/>
    </xf>
    <xf numFmtId="0" fontId="0" fillId="0" borderId="0" xfId="0" applyFont="1" applyAlignment="1">
      <alignment/>
    </xf>
    <xf numFmtId="0" fontId="5" fillId="0" borderId="0" xfId="0" applyFont="1" applyAlignment="1">
      <alignment/>
    </xf>
    <xf numFmtId="49" fontId="0" fillId="32" borderId="10" xfId="0" applyNumberFormat="1" applyFont="1" applyFill="1" applyBorder="1" applyAlignment="1">
      <alignment horizontal="left" vertical="top" wrapText="1"/>
    </xf>
    <xf numFmtId="1" fontId="6" fillId="32" borderId="11" xfId="0" applyNumberFormat="1" applyFont="1" applyFill="1" applyBorder="1" applyAlignment="1">
      <alignment horizontal="right" vertical="top" wrapText="1"/>
    </xf>
    <xf numFmtId="49" fontId="5" fillId="32" borderId="11" xfId="0" applyNumberFormat="1" applyFont="1" applyFill="1" applyBorder="1" applyAlignment="1">
      <alignment wrapText="1"/>
    </xf>
    <xf numFmtId="1" fontId="5" fillId="0" borderId="11" xfId="0" applyNumberFormat="1" applyFont="1" applyBorder="1" applyAlignment="1">
      <alignment/>
    </xf>
    <xf numFmtId="10" fontId="5" fillId="0" borderId="12" xfId="59" applyNumberFormat="1" applyFont="1" applyBorder="1" applyAlignment="1">
      <alignment/>
    </xf>
    <xf numFmtId="49" fontId="5" fillId="32" borderId="13" xfId="0" applyNumberFormat="1" applyFont="1" applyFill="1" applyBorder="1" applyAlignment="1">
      <alignment horizontal="left" vertical="top" wrapText="1"/>
    </xf>
    <xf numFmtId="1" fontId="5" fillId="0" borderId="14" xfId="0" applyNumberFormat="1" applyFont="1" applyBorder="1" applyAlignment="1">
      <alignment/>
    </xf>
    <xf numFmtId="10" fontId="5" fillId="0" borderId="15" xfId="59" applyNumberFormat="1" applyFont="1" applyBorder="1" applyAlignment="1">
      <alignment/>
    </xf>
    <xf numFmtId="1" fontId="6" fillId="32" borderId="11" xfId="0" applyNumberFormat="1" applyFont="1" applyFill="1" applyBorder="1" applyAlignment="1">
      <alignment horizontal="right" vertical="center" wrapText="1"/>
    </xf>
    <xf numFmtId="0" fontId="0" fillId="0" borderId="11" xfId="0" applyBorder="1" applyAlignment="1">
      <alignment/>
    </xf>
    <xf numFmtId="1" fontId="0" fillId="0" borderId="11" xfId="0" applyNumberFormat="1" applyBorder="1" applyAlignment="1">
      <alignment/>
    </xf>
    <xf numFmtId="0" fontId="4" fillId="0" borderId="0" xfId="0" applyFont="1" applyAlignment="1">
      <alignment vertical="center" wrapText="1"/>
    </xf>
    <xf numFmtId="0" fontId="5" fillId="32" borderId="16" xfId="0" applyFont="1" applyFill="1" applyBorder="1" applyAlignment="1">
      <alignment horizontal="center" vertical="center" wrapText="1"/>
    </xf>
    <xf numFmtId="0" fontId="5" fillId="32" borderId="17" xfId="0" applyFont="1" applyFill="1" applyBorder="1" applyAlignment="1">
      <alignment horizontal="center" vertical="center" wrapText="1"/>
    </xf>
    <xf numFmtId="0" fontId="5" fillId="32" borderId="18" xfId="0" applyFont="1" applyFill="1" applyBorder="1" applyAlignment="1">
      <alignment horizontal="center" vertical="center" wrapText="1"/>
    </xf>
    <xf numFmtId="49" fontId="6" fillId="32" borderId="10" xfId="0" applyNumberFormat="1" applyFont="1" applyFill="1" applyBorder="1" applyAlignment="1">
      <alignment horizontal="left" vertical="top" wrapText="1"/>
    </xf>
    <xf numFmtId="10" fontId="5" fillId="0" borderId="12" xfId="59" applyNumberFormat="1" applyFont="1" applyBorder="1" applyAlignment="1">
      <alignment vertical="center"/>
    </xf>
    <xf numFmtId="49" fontId="0" fillId="0" borderId="10" xfId="0" applyNumberFormat="1" applyFont="1" applyBorder="1" applyAlignment="1">
      <alignment horizontal="left" vertical="top" wrapText="1"/>
    </xf>
    <xf numFmtId="0" fontId="0" fillId="0" borderId="10" xfId="0" applyBorder="1" applyAlignment="1">
      <alignment/>
    </xf>
    <xf numFmtId="0" fontId="5" fillId="0" borderId="13" xfId="0" applyFont="1" applyBorder="1" applyAlignment="1">
      <alignment/>
    </xf>
    <xf numFmtId="0" fontId="5" fillId="0" borderId="14" xfId="0" applyFont="1" applyBorder="1" applyAlignment="1">
      <alignment/>
    </xf>
    <xf numFmtId="0" fontId="0" fillId="0" borderId="0" xfId="0" applyFont="1" applyAlignment="1">
      <alignment vertical="top" wrapText="1"/>
    </xf>
    <xf numFmtId="0" fontId="4" fillId="0" borderId="0" xfId="0" applyFont="1" applyAlignment="1">
      <alignment horizontal="center" vertical="center" wrapText="1"/>
    </xf>
    <xf numFmtId="0" fontId="5" fillId="0" borderId="17" xfId="0" applyFont="1" applyBorder="1" applyAlignment="1">
      <alignment horizontal="center"/>
    </xf>
    <xf numFmtId="2" fontId="5" fillId="32" borderId="16" xfId="0" applyNumberFormat="1" applyFont="1" applyFill="1" applyBorder="1" applyAlignment="1">
      <alignment horizontal="center" vertical="center" wrapText="1"/>
    </xf>
    <xf numFmtId="2" fontId="5" fillId="32" borderId="10" xfId="0" applyNumberFormat="1" applyFont="1" applyFill="1" applyBorder="1" applyAlignment="1">
      <alignment horizontal="center" vertical="center" wrapText="1"/>
    </xf>
    <xf numFmtId="0" fontId="0" fillId="0" borderId="0" xfId="0" applyFont="1" applyAlignment="1">
      <alignment horizontal="left" vertical="top" wrapText="1"/>
    </xf>
    <xf numFmtId="0" fontId="5" fillId="0" borderId="1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xf>
    <xf numFmtId="0" fontId="5" fillId="0" borderId="12" xfId="0" applyFont="1" applyBorder="1" applyAlignment="1">
      <alignment horizontal="center" vertical="center"/>
    </xf>
    <xf numFmtId="0" fontId="7"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descr="sigla_registrului_comertului_curbe"/>
        <xdr:cNvSpPr txBox="1">
          <a:spLocks noChangeAspect="1" noChangeArrowheads="1"/>
        </xdr:cNvSpPr>
      </xdr:nvSpPr>
      <xdr:spPr>
        <a:xfrm>
          <a:off x="2343150" y="1962150"/>
          <a:ext cx="5753100"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2771775</xdr:colOff>
      <xdr:row>4</xdr:row>
      <xdr:rowOff>104775</xdr:rowOff>
    </xdr:from>
    <xdr:to>
      <xdr:col>1</xdr:col>
      <xdr:colOff>1257300</xdr:colOff>
      <xdr:row>22</xdr:row>
      <xdr:rowOff>85725</xdr:rowOff>
    </xdr:to>
    <xdr:sp fLocksText="0">
      <xdr:nvSpPr>
        <xdr:cNvPr id="1" name="TextBox 2" descr="sigla_registrului_comertului_curbe"/>
        <xdr:cNvSpPr txBox="1">
          <a:spLocks noChangeAspect="1" noChangeArrowheads="1"/>
        </xdr:cNvSpPr>
      </xdr:nvSpPr>
      <xdr:spPr>
        <a:xfrm>
          <a:off x="2771775" y="1095375"/>
          <a:ext cx="3438525" cy="29337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3">
      <selection activeCell="E3" sqref="E3:F3"/>
    </sheetView>
  </sheetViews>
  <sheetFormatPr defaultColWidth="9.140625" defaultRowHeight="12.75"/>
  <cols>
    <col min="1" max="1" width="15.140625" style="1" customWidth="1"/>
    <col min="2" max="2" width="25.8515625" style="1" bestFit="1" customWidth="1"/>
    <col min="3" max="3" width="17.28125" style="1" bestFit="1" customWidth="1"/>
    <col min="4" max="4" width="23.140625" style="2" customWidth="1"/>
    <col min="5" max="5" width="25.8515625" style="1" bestFit="1" customWidth="1"/>
    <col min="6" max="6" width="17.28125" style="1" bestFit="1" customWidth="1"/>
    <col min="7" max="7" width="23.7109375" style="1" customWidth="1"/>
    <col min="8" max="8" width="9.57421875" style="2" bestFit="1" customWidth="1"/>
    <col min="9" max="16384" width="9.140625" style="1" customWidth="1"/>
  </cols>
  <sheetData>
    <row r="1" spans="1:8" ht="12.75">
      <c r="A1" s="25" t="s">
        <v>73</v>
      </c>
      <c r="B1" s="25"/>
      <c r="C1" s="25"/>
      <c r="D1" s="25"/>
      <c r="E1" s="25"/>
      <c r="F1" s="25"/>
      <c r="G1" s="25"/>
      <c r="H1" s="25"/>
    </row>
    <row r="2" spans="1:7" ht="13.5" thickBot="1">
      <c r="A2" s="25"/>
      <c r="B2" s="25"/>
      <c r="C2" s="25"/>
      <c r="E2" s="2"/>
      <c r="F2" s="2"/>
      <c r="G2" s="2"/>
    </row>
    <row r="3" spans="1:8" ht="12.75">
      <c r="A3" s="27" t="s">
        <v>0</v>
      </c>
      <c r="B3" s="26" t="s">
        <v>71</v>
      </c>
      <c r="C3" s="26"/>
      <c r="D3" s="30" t="s">
        <v>72</v>
      </c>
      <c r="E3" s="26" t="s">
        <v>74</v>
      </c>
      <c r="F3" s="26"/>
      <c r="G3" s="30" t="s">
        <v>75</v>
      </c>
      <c r="H3" s="32" t="s">
        <v>46</v>
      </c>
    </row>
    <row r="4" spans="1:8" ht="12.75">
      <c r="A4" s="28"/>
      <c r="B4" s="5" t="s">
        <v>43</v>
      </c>
      <c r="C4" s="5" t="s">
        <v>44</v>
      </c>
      <c r="D4" s="31"/>
      <c r="E4" s="5" t="s">
        <v>43</v>
      </c>
      <c r="F4" s="5" t="s">
        <v>44</v>
      </c>
      <c r="G4" s="31"/>
      <c r="H4" s="33"/>
    </row>
    <row r="5" spans="1:8" ht="12.75">
      <c r="A5" s="3" t="s">
        <v>1</v>
      </c>
      <c r="B5" s="4">
        <v>11558</v>
      </c>
      <c r="C5" s="4">
        <v>14856</v>
      </c>
      <c r="D5" s="6">
        <v>26414</v>
      </c>
      <c r="E5" s="4">
        <v>11651</v>
      </c>
      <c r="F5" s="4">
        <v>13514</v>
      </c>
      <c r="G5" s="6">
        <v>25165</v>
      </c>
      <c r="H5" s="7">
        <f aca="true" t="shared" si="0" ref="H5:H47">(D5-G5)/G5</f>
        <v>0.04963242598847606</v>
      </c>
    </row>
    <row r="6" spans="1:8" ht="12.75">
      <c r="A6" s="3" t="s">
        <v>2</v>
      </c>
      <c r="B6" s="4">
        <v>10737</v>
      </c>
      <c r="C6" s="4">
        <v>20449</v>
      </c>
      <c r="D6" s="6">
        <v>31186</v>
      </c>
      <c r="E6" s="4">
        <v>11044</v>
      </c>
      <c r="F6" s="4">
        <v>19242</v>
      </c>
      <c r="G6" s="6">
        <v>30286</v>
      </c>
      <c r="H6" s="7">
        <f t="shared" si="0"/>
        <v>0.029716700785841644</v>
      </c>
    </row>
    <row r="7" spans="1:8" ht="12.75">
      <c r="A7" s="3" t="s">
        <v>3</v>
      </c>
      <c r="B7" s="4">
        <v>9762</v>
      </c>
      <c r="C7" s="4">
        <v>28216</v>
      </c>
      <c r="D7" s="6">
        <v>37978</v>
      </c>
      <c r="E7" s="4">
        <v>10386</v>
      </c>
      <c r="F7" s="4">
        <v>26371</v>
      </c>
      <c r="G7" s="6">
        <v>36757</v>
      </c>
      <c r="H7" s="7">
        <f t="shared" si="0"/>
        <v>0.03321816252686563</v>
      </c>
    </row>
    <row r="8" spans="1:8" ht="12.75">
      <c r="A8" s="3" t="s">
        <v>4</v>
      </c>
      <c r="B8" s="4">
        <v>9417</v>
      </c>
      <c r="C8" s="4">
        <v>19190</v>
      </c>
      <c r="D8" s="6">
        <v>28607</v>
      </c>
      <c r="E8" s="4">
        <v>10154</v>
      </c>
      <c r="F8" s="4">
        <v>18276</v>
      </c>
      <c r="G8" s="6">
        <v>28430</v>
      </c>
      <c r="H8" s="7">
        <f t="shared" si="0"/>
        <v>0.006225817798100598</v>
      </c>
    </row>
    <row r="9" spans="1:8" ht="12.75">
      <c r="A9" s="3" t="s">
        <v>5</v>
      </c>
      <c r="B9" s="4">
        <v>17042</v>
      </c>
      <c r="C9" s="4">
        <v>33211</v>
      </c>
      <c r="D9" s="6">
        <v>50253</v>
      </c>
      <c r="E9" s="4">
        <v>16768</v>
      </c>
      <c r="F9" s="4">
        <v>31673</v>
      </c>
      <c r="G9" s="6">
        <v>48441</v>
      </c>
      <c r="H9" s="7">
        <f t="shared" si="0"/>
        <v>0.037406329349105094</v>
      </c>
    </row>
    <row r="10" spans="1:8" ht="12.75">
      <c r="A10" s="3" t="s">
        <v>6</v>
      </c>
      <c r="B10" s="4">
        <v>8200</v>
      </c>
      <c r="C10" s="4">
        <v>12235</v>
      </c>
      <c r="D10" s="6">
        <v>20435</v>
      </c>
      <c r="E10" s="4">
        <v>9237</v>
      </c>
      <c r="F10" s="4">
        <v>11383</v>
      </c>
      <c r="G10" s="6">
        <v>20620</v>
      </c>
      <c r="H10" s="7">
        <f t="shared" si="0"/>
        <v>-0.008971871968962172</v>
      </c>
    </row>
    <row r="11" spans="1:8" ht="12.75">
      <c r="A11" s="3" t="s">
        <v>7</v>
      </c>
      <c r="B11" s="4">
        <v>7566</v>
      </c>
      <c r="C11" s="4">
        <v>7787</v>
      </c>
      <c r="D11" s="6">
        <v>15353</v>
      </c>
      <c r="E11" s="4">
        <v>7720</v>
      </c>
      <c r="F11" s="4">
        <v>7268</v>
      </c>
      <c r="G11" s="6">
        <v>14988</v>
      </c>
      <c r="H11" s="7">
        <f t="shared" si="0"/>
        <v>0.024352815585801976</v>
      </c>
    </row>
    <row r="12" spans="1:8" ht="12.75">
      <c r="A12" s="3" t="s">
        <v>8</v>
      </c>
      <c r="B12" s="4">
        <v>9478</v>
      </c>
      <c r="C12" s="4">
        <v>33014</v>
      </c>
      <c r="D12" s="6">
        <v>42492</v>
      </c>
      <c r="E12" s="4">
        <v>9651</v>
      </c>
      <c r="F12" s="4">
        <v>30658</v>
      </c>
      <c r="G12" s="6">
        <v>40309</v>
      </c>
      <c r="H12" s="7">
        <f t="shared" si="0"/>
        <v>0.054156639956337294</v>
      </c>
    </row>
    <row r="13" spans="1:8" ht="12.75">
      <c r="A13" s="3" t="s">
        <v>9</v>
      </c>
      <c r="B13" s="4">
        <v>5771</v>
      </c>
      <c r="C13" s="4">
        <v>9783</v>
      </c>
      <c r="D13" s="6">
        <v>15554</v>
      </c>
      <c r="E13" s="4">
        <v>5901</v>
      </c>
      <c r="F13" s="4">
        <v>9642</v>
      </c>
      <c r="G13" s="6">
        <v>15543</v>
      </c>
      <c r="H13" s="7">
        <f t="shared" si="0"/>
        <v>0.0007077140835102619</v>
      </c>
    </row>
    <row r="14" spans="1:8" ht="12.75">
      <c r="A14" s="3" t="s">
        <v>10</v>
      </c>
      <c r="B14" s="4">
        <v>26145</v>
      </c>
      <c r="C14" s="4">
        <v>221295</v>
      </c>
      <c r="D14" s="6">
        <v>247440</v>
      </c>
      <c r="E14" s="4">
        <v>26651</v>
      </c>
      <c r="F14" s="4">
        <v>212538</v>
      </c>
      <c r="G14" s="6">
        <v>239189</v>
      </c>
      <c r="H14" s="7">
        <f t="shared" si="0"/>
        <v>0.034495733499450225</v>
      </c>
    </row>
    <row r="15" spans="1:8" ht="12.75">
      <c r="A15" s="3" t="s">
        <v>11</v>
      </c>
      <c r="B15" s="4">
        <v>6652</v>
      </c>
      <c r="C15" s="4">
        <v>15719</v>
      </c>
      <c r="D15" s="6">
        <v>22371</v>
      </c>
      <c r="E15" s="4">
        <v>6959</v>
      </c>
      <c r="F15" s="4">
        <v>14953</v>
      </c>
      <c r="G15" s="6">
        <v>21912</v>
      </c>
      <c r="H15" s="7">
        <f t="shared" si="0"/>
        <v>0.020947426067907997</v>
      </c>
    </row>
    <row r="16" spans="1:8" ht="12.75">
      <c r="A16" s="3" t="s">
        <v>12</v>
      </c>
      <c r="B16" s="4">
        <v>5263</v>
      </c>
      <c r="C16" s="4">
        <v>9123</v>
      </c>
      <c r="D16" s="6">
        <v>14386</v>
      </c>
      <c r="E16" s="4">
        <v>5894</v>
      </c>
      <c r="F16" s="4">
        <v>8594</v>
      </c>
      <c r="G16" s="6">
        <v>14488</v>
      </c>
      <c r="H16" s="7">
        <f t="shared" si="0"/>
        <v>-0.007040309221424628</v>
      </c>
    </row>
    <row r="17" spans="1:8" ht="12.75">
      <c r="A17" s="3" t="s">
        <v>16</v>
      </c>
      <c r="B17" s="4">
        <v>4702</v>
      </c>
      <c r="C17" s="4">
        <v>8338</v>
      </c>
      <c r="D17" s="6">
        <v>13040</v>
      </c>
      <c r="E17" s="4">
        <v>4849</v>
      </c>
      <c r="F17" s="4">
        <v>7738</v>
      </c>
      <c r="G17" s="6">
        <v>12587</v>
      </c>
      <c r="H17" s="7">
        <f t="shared" si="0"/>
        <v>0.03598951298959244</v>
      </c>
    </row>
    <row r="18" spans="1:8" ht="12.75">
      <c r="A18" s="3" t="s">
        <v>13</v>
      </c>
      <c r="B18" s="4">
        <v>17736</v>
      </c>
      <c r="C18" s="4">
        <v>55179</v>
      </c>
      <c r="D18" s="6">
        <v>72915</v>
      </c>
      <c r="E18" s="4">
        <v>17667</v>
      </c>
      <c r="F18" s="4">
        <v>52496</v>
      </c>
      <c r="G18" s="6">
        <v>70163</v>
      </c>
      <c r="H18" s="7">
        <f t="shared" si="0"/>
        <v>0.039222952268289556</v>
      </c>
    </row>
    <row r="19" spans="1:8" ht="12.75">
      <c r="A19" s="3" t="s">
        <v>14</v>
      </c>
      <c r="B19" s="4">
        <v>10736</v>
      </c>
      <c r="C19" s="4">
        <v>39593</v>
      </c>
      <c r="D19" s="6">
        <v>50329</v>
      </c>
      <c r="E19" s="4">
        <v>10938</v>
      </c>
      <c r="F19" s="4">
        <v>37393</v>
      </c>
      <c r="G19" s="6">
        <v>48331</v>
      </c>
      <c r="H19" s="7">
        <f t="shared" si="0"/>
        <v>0.04133992675508473</v>
      </c>
    </row>
    <row r="20" spans="1:8" ht="12.75">
      <c r="A20" s="3" t="s">
        <v>15</v>
      </c>
      <c r="B20" s="4">
        <v>4786</v>
      </c>
      <c r="C20" s="4">
        <v>5956</v>
      </c>
      <c r="D20" s="6">
        <v>10742</v>
      </c>
      <c r="E20" s="4">
        <v>4825</v>
      </c>
      <c r="F20" s="4">
        <v>5563</v>
      </c>
      <c r="G20" s="6">
        <v>10388</v>
      </c>
      <c r="H20" s="7">
        <f t="shared" si="0"/>
        <v>0.03407778205621871</v>
      </c>
    </row>
    <row r="21" spans="1:8" ht="12.75">
      <c r="A21" s="3" t="s">
        <v>18</v>
      </c>
      <c r="B21" s="4">
        <v>12262</v>
      </c>
      <c r="C21" s="4">
        <v>14728</v>
      </c>
      <c r="D21" s="6">
        <v>26990</v>
      </c>
      <c r="E21" s="4">
        <v>12692</v>
      </c>
      <c r="F21" s="4">
        <v>13588</v>
      </c>
      <c r="G21" s="6">
        <v>26280</v>
      </c>
      <c r="H21" s="7">
        <f t="shared" si="0"/>
        <v>0.027016742770167426</v>
      </c>
    </row>
    <row r="22" spans="1:8" ht="12.75">
      <c r="A22" s="3" t="s">
        <v>17</v>
      </c>
      <c r="B22" s="4">
        <v>12532</v>
      </c>
      <c r="C22" s="4">
        <v>26824</v>
      </c>
      <c r="D22" s="6">
        <v>39356</v>
      </c>
      <c r="E22" s="4">
        <v>12702</v>
      </c>
      <c r="F22" s="4">
        <v>24808</v>
      </c>
      <c r="G22" s="6">
        <v>37510</v>
      </c>
      <c r="H22" s="7">
        <f t="shared" si="0"/>
        <v>0.049213543055185285</v>
      </c>
    </row>
    <row r="23" spans="1:8" ht="12.75">
      <c r="A23" s="3" t="s">
        <v>19</v>
      </c>
      <c r="B23" s="4">
        <v>7152</v>
      </c>
      <c r="C23" s="4">
        <v>19342</v>
      </c>
      <c r="D23" s="6">
        <v>26494</v>
      </c>
      <c r="E23" s="4">
        <v>7504</v>
      </c>
      <c r="F23" s="4">
        <v>18425</v>
      </c>
      <c r="G23" s="6">
        <v>25929</v>
      </c>
      <c r="H23" s="7">
        <f t="shared" si="0"/>
        <v>0.021790273439006518</v>
      </c>
    </row>
    <row r="24" spans="1:8" ht="12.75">
      <c r="A24" s="3" t="s">
        <v>20</v>
      </c>
      <c r="B24" s="4">
        <v>3093</v>
      </c>
      <c r="C24" s="4">
        <v>9579</v>
      </c>
      <c r="D24" s="6">
        <v>12672</v>
      </c>
      <c r="E24" s="4">
        <v>3184</v>
      </c>
      <c r="F24" s="4">
        <v>8711</v>
      </c>
      <c r="G24" s="6">
        <v>11895</v>
      </c>
      <c r="H24" s="7">
        <f t="shared" si="0"/>
        <v>0.06532156368221942</v>
      </c>
    </row>
    <row r="25" spans="1:8" ht="12.75">
      <c r="A25" s="3" t="s">
        <v>21</v>
      </c>
      <c r="B25" s="4">
        <v>5408</v>
      </c>
      <c r="C25" s="4">
        <v>11066</v>
      </c>
      <c r="D25" s="6">
        <v>16474</v>
      </c>
      <c r="E25" s="4">
        <v>6069</v>
      </c>
      <c r="F25" s="4">
        <v>10161</v>
      </c>
      <c r="G25" s="6">
        <v>16230</v>
      </c>
      <c r="H25" s="7">
        <f t="shared" si="0"/>
        <v>0.01503388786198398</v>
      </c>
    </row>
    <row r="26" spans="1:8" ht="12.75">
      <c r="A26" s="3" t="s">
        <v>22</v>
      </c>
      <c r="B26" s="4">
        <v>8713</v>
      </c>
      <c r="C26" s="4">
        <v>10766</v>
      </c>
      <c r="D26" s="6">
        <v>19479</v>
      </c>
      <c r="E26" s="4">
        <v>8682</v>
      </c>
      <c r="F26" s="4">
        <v>10207</v>
      </c>
      <c r="G26" s="6">
        <v>18889</v>
      </c>
      <c r="H26" s="7">
        <f t="shared" si="0"/>
        <v>0.031235110381703637</v>
      </c>
    </row>
    <row r="27" spans="1:8" ht="12.75">
      <c r="A27" s="3" t="s">
        <v>23</v>
      </c>
      <c r="B27" s="4">
        <v>8327</v>
      </c>
      <c r="C27" s="4">
        <v>16336</v>
      </c>
      <c r="D27" s="6">
        <v>24663</v>
      </c>
      <c r="E27" s="4">
        <v>8820</v>
      </c>
      <c r="F27" s="4">
        <v>15606</v>
      </c>
      <c r="G27" s="6">
        <v>24426</v>
      </c>
      <c r="H27" s="7">
        <f t="shared" si="0"/>
        <v>0.00970277573077868</v>
      </c>
    </row>
    <row r="28" spans="1:8" ht="12.75">
      <c r="A28" s="3" t="s">
        <v>24</v>
      </c>
      <c r="B28" s="4">
        <v>4282</v>
      </c>
      <c r="C28" s="4">
        <v>7041</v>
      </c>
      <c r="D28" s="6">
        <v>11323</v>
      </c>
      <c r="E28" s="4">
        <v>4323</v>
      </c>
      <c r="F28" s="4">
        <v>6513</v>
      </c>
      <c r="G28" s="6">
        <v>10836</v>
      </c>
      <c r="H28" s="7">
        <f t="shared" si="0"/>
        <v>0.04494278331487634</v>
      </c>
    </row>
    <row r="29" spans="1:8" ht="12.75">
      <c r="A29" s="3" t="s">
        <v>25</v>
      </c>
      <c r="B29" s="4">
        <v>14031</v>
      </c>
      <c r="C29" s="4">
        <v>32096</v>
      </c>
      <c r="D29" s="6">
        <v>46127</v>
      </c>
      <c r="E29" s="4">
        <v>15386</v>
      </c>
      <c r="F29" s="4">
        <v>29476</v>
      </c>
      <c r="G29" s="6">
        <v>44862</v>
      </c>
      <c r="H29" s="7">
        <f t="shared" si="0"/>
        <v>0.028197583701127904</v>
      </c>
    </row>
    <row r="30" spans="1:8" ht="12.75">
      <c r="A30" s="3" t="s">
        <v>26</v>
      </c>
      <c r="B30" s="4">
        <v>5415</v>
      </c>
      <c r="C30" s="4">
        <v>44809</v>
      </c>
      <c r="D30" s="6">
        <v>50224</v>
      </c>
      <c r="E30" s="4">
        <v>5509</v>
      </c>
      <c r="F30" s="4">
        <v>41374</v>
      </c>
      <c r="G30" s="6">
        <v>46883</v>
      </c>
      <c r="H30" s="7">
        <f t="shared" si="0"/>
        <v>0.07126250453255978</v>
      </c>
    </row>
    <row r="31" spans="1:8" ht="12.75">
      <c r="A31" s="3" t="s">
        <v>27</v>
      </c>
      <c r="B31" s="4">
        <v>11838</v>
      </c>
      <c r="C31" s="4">
        <v>19883</v>
      </c>
      <c r="D31" s="6">
        <v>31721</v>
      </c>
      <c r="E31" s="4">
        <v>13047</v>
      </c>
      <c r="F31" s="4">
        <v>18451</v>
      </c>
      <c r="G31" s="6">
        <v>31498</v>
      </c>
      <c r="H31" s="7">
        <f t="shared" si="0"/>
        <v>0.0070798145914026285</v>
      </c>
    </row>
    <row r="32" spans="1:8" ht="12.75">
      <c r="A32" s="3" t="s">
        <v>28</v>
      </c>
      <c r="B32" s="4">
        <v>5899</v>
      </c>
      <c r="C32" s="4">
        <v>6764</v>
      </c>
      <c r="D32" s="6">
        <v>12663</v>
      </c>
      <c r="E32" s="4">
        <v>6306</v>
      </c>
      <c r="F32" s="4">
        <v>6271</v>
      </c>
      <c r="G32" s="6">
        <v>12577</v>
      </c>
      <c r="H32" s="7">
        <f t="shared" si="0"/>
        <v>0.006837878667408762</v>
      </c>
    </row>
    <row r="33" spans="1:8" ht="12.75">
      <c r="A33" s="3" t="s">
        <v>29</v>
      </c>
      <c r="B33" s="4">
        <v>11069</v>
      </c>
      <c r="C33" s="4">
        <v>22134</v>
      </c>
      <c r="D33" s="6">
        <v>33203</v>
      </c>
      <c r="E33" s="4">
        <v>10910</v>
      </c>
      <c r="F33" s="4">
        <v>20560</v>
      </c>
      <c r="G33" s="6">
        <v>31470</v>
      </c>
      <c r="H33" s="7">
        <f t="shared" si="0"/>
        <v>0.05506831903400063</v>
      </c>
    </row>
    <row r="34" spans="1:8" ht="12.75">
      <c r="A34" s="3" t="s">
        <v>30</v>
      </c>
      <c r="B34" s="4">
        <v>7878</v>
      </c>
      <c r="C34" s="4">
        <v>14303</v>
      </c>
      <c r="D34" s="6">
        <v>22181</v>
      </c>
      <c r="E34" s="4">
        <v>8364</v>
      </c>
      <c r="F34" s="4">
        <v>13485</v>
      </c>
      <c r="G34" s="6">
        <v>21849</v>
      </c>
      <c r="H34" s="7">
        <f t="shared" si="0"/>
        <v>0.015195203441805118</v>
      </c>
    </row>
    <row r="35" spans="1:8" ht="12.75">
      <c r="A35" s="3" t="s">
        <v>31</v>
      </c>
      <c r="B35" s="4">
        <v>7502</v>
      </c>
      <c r="C35" s="4">
        <v>11635</v>
      </c>
      <c r="D35" s="6">
        <v>19137</v>
      </c>
      <c r="E35" s="4">
        <v>8054</v>
      </c>
      <c r="F35" s="4">
        <v>10872</v>
      </c>
      <c r="G35" s="6">
        <v>18926</v>
      </c>
      <c r="H35" s="7">
        <f t="shared" si="0"/>
        <v>0.011148684349572018</v>
      </c>
    </row>
    <row r="36" spans="1:8" ht="12.75">
      <c r="A36" s="3" t="s">
        <v>32</v>
      </c>
      <c r="B36" s="4">
        <v>11329</v>
      </c>
      <c r="C36" s="4">
        <v>30208</v>
      </c>
      <c r="D36" s="6">
        <v>41537</v>
      </c>
      <c r="E36" s="4">
        <v>11838</v>
      </c>
      <c r="F36" s="4">
        <v>28131</v>
      </c>
      <c r="G36" s="6">
        <v>39969</v>
      </c>
      <c r="H36" s="7">
        <f t="shared" si="0"/>
        <v>0.03923040356276114</v>
      </c>
    </row>
    <row r="37" spans="1:8" ht="12.75">
      <c r="A37" s="3" t="s">
        <v>33</v>
      </c>
      <c r="B37" s="4">
        <v>7002</v>
      </c>
      <c r="C37" s="4">
        <v>12753</v>
      </c>
      <c r="D37" s="6">
        <v>19755</v>
      </c>
      <c r="E37" s="4">
        <v>7177</v>
      </c>
      <c r="F37" s="4">
        <v>11983</v>
      </c>
      <c r="G37" s="6">
        <v>19160</v>
      </c>
      <c r="H37" s="7">
        <f t="shared" si="0"/>
        <v>0.03105427974947808</v>
      </c>
    </row>
    <row r="38" spans="1:8" ht="12.75">
      <c r="A38" s="3" t="s">
        <v>36</v>
      </c>
      <c r="B38" s="4">
        <v>6492</v>
      </c>
      <c r="C38" s="4">
        <v>8390</v>
      </c>
      <c r="D38" s="6">
        <v>14882</v>
      </c>
      <c r="E38" s="4">
        <v>6765</v>
      </c>
      <c r="F38" s="4">
        <v>7740</v>
      </c>
      <c r="G38" s="6">
        <v>14505</v>
      </c>
      <c r="H38" s="7">
        <f t="shared" si="0"/>
        <v>0.025991037573250605</v>
      </c>
    </row>
    <row r="39" spans="1:8" ht="12.75">
      <c r="A39" s="3" t="s">
        <v>34</v>
      </c>
      <c r="B39" s="4">
        <v>8600</v>
      </c>
      <c r="C39" s="4">
        <v>18612</v>
      </c>
      <c r="D39" s="6">
        <v>27212</v>
      </c>
      <c r="E39" s="4">
        <v>8584</v>
      </c>
      <c r="F39" s="4">
        <v>17063</v>
      </c>
      <c r="G39" s="6">
        <v>25647</v>
      </c>
      <c r="H39" s="7">
        <f t="shared" si="0"/>
        <v>0.06102078215775724</v>
      </c>
    </row>
    <row r="40" spans="1:8" ht="12.75">
      <c r="A40" s="3" t="s">
        <v>35</v>
      </c>
      <c r="B40" s="4">
        <v>9896</v>
      </c>
      <c r="C40" s="4">
        <v>19635</v>
      </c>
      <c r="D40" s="6">
        <v>29531</v>
      </c>
      <c r="E40" s="4">
        <v>10096</v>
      </c>
      <c r="F40" s="4">
        <v>18265</v>
      </c>
      <c r="G40" s="6">
        <v>28361</v>
      </c>
      <c r="H40" s="7">
        <f t="shared" si="0"/>
        <v>0.04125383449102641</v>
      </c>
    </row>
    <row r="41" spans="1:8" ht="12.75">
      <c r="A41" s="3" t="s">
        <v>37</v>
      </c>
      <c r="B41" s="4">
        <v>5684</v>
      </c>
      <c r="C41" s="4">
        <v>10177</v>
      </c>
      <c r="D41" s="6">
        <v>15861</v>
      </c>
      <c r="E41" s="4">
        <v>6136</v>
      </c>
      <c r="F41" s="4">
        <v>9650</v>
      </c>
      <c r="G41" s="6">
        <v>15786</v>
      </c>
      <c r="H41" s="7">
        <f t="shared" si="0"/>
        <v>0.004751045229950589</v>
      </c>
    </row>
    <row r="42" spans="1:8" ht="12.75">
      <c r="A42" s="3" t="s">
        <v>38</v>
      </c>
      <c r="B42" s="4">
        <v>13228</v>
      </c>
      <c r="C42" s="4">
        <v>45292</v>
      </c>
      <c r="D42" s="6">
        <v>58520</v>
      </c>
      <c r="E42" s="4">
        <v>13174</v>
      </c>
      <c r="F42" s="4">
        <v>42656</v>
      </c>
      <c r="G42" s="6">
        <v>55830</v>
      </c>
      <c r="H42" s="7">
        <f t="shared" si="0"/>
        <v>0.04818198101379187</v>
      </c>
    </row>
    <row r="43" spans="1:8" ht="12.75">
      <c r="A43" s="3" t="s">
        <v>39</v>
      </c>
      <c r="B43" s="4">
        <v>6141</v>
      </c>
      <c r="C43" s="4">
        <v>7607</v>
      </c>
      <c r="D43" s="6">
        <v>13748</v>
      </c>
      <c r="E43" s="4">
        <v>6277</v>
      </c>
      <c r="F43" s="4">
        <v>7243</v>
      </c>
      <c r="G43" s="6">
        <v>13520</v>
      </c>
      <c r="H43" s="7">
        <f t="shared" si="0"/>
        <v>0.01686390532544379</v>
      </c>
    </row>
    <row r="44" spans="1:8" ht="12.75">
      <c r="A44" s="3" t="s">
        <v>40</v>
      </c>
      <c r="B44" s="4">
        <v>6196</v>
      </c>
      <c r="C44" s="4">
        <v>8363</v>
      </c>
      <c r="D44" s="6">
        <v>14559</v>
      </c>
      <c r="E44" s="4">
        <v>6724</v>
      </c>
      <c r="F44" s="4">
        <v>7733</v>
      </c>
      <c r="G44" s="6">
        <v>14457</v>
      </c>
      <c r="H44" s="7">
        <f t="shared" si="0"/>
        <v>0.007055405685826935</v>
      </c>
    </row>
    <row r="45" spans="1:8" ht="12.75">
      <c r="A45" s="3" t="s">
        <v>42</v>
      </c>
      <c r="B45" s="4">
        <v>6942</v>
      </c>
      <c r="C45" s="4">
        <v>11914</v>
      </c>
      <c r="D45" s="6">
        <v>18856</v>
      </c>
      <c r="E45" s="4">
        <v>7303</v>
      </c>
      <c r="F45" s="4">
        <v>11161</v>
      </c>
      <c r="G45" s="6">
        <v>18464</v>
      </c>
      <c r="H45" s="7">
        <f t="shared" si="0"/>
        <v>0.02123050259965338</v>
      </c>
    </row>
    <row r="46" spans="1:8" ht="12.75">
      <c r="A46" s="3" t="s">
        <v>41</v>
      </c>
      <c r="B46" s="4">
        <v>6280</v>
      </c>
      <c r="C46" s="4">
        <v>10708</v>
      </c>
      <c r="D46" s="6">
        <v>16988</v>
      </c>
      <c r="E46" s="4">
        <v>6627</v>
      </c>
      <c r="F46" s="4">
        <v>9938</v>
      </c>
      <c r="G46" s="6">
        <v>16565</v>
      </c>
      <c r="H46" s="7">
        <f t="shared" si="0"/>
        <v>0.0255357681859342</v>
      </c>
    </row>
    <row r="47" spans="1:8" ht="13.5" thickBot="1">
      <c r="A47" s="8" t="s">
        <v>45</v>
      </c>
      <c r="B47" s="9">
        <v>378742</v>
      </c>
      <c r="C47" s="9">
        <v>984909</v>
      </c>
      <c r="D47" s="9">
        <v>1363651</v>
      </c>
      <c r="E47" s="9">
        <v>392548</v>
      </c>
      <c r="F47" s="9">
        <v>927373</v>
      </c>
      <c r="G47" s="9">
        <v>1319921</v>
      </c>
      <c r="H47" s="10">
        <f t="shared" si="0"/>
        <v>0.03313077070521645</v>
      </c>
    </row>
    <row r="48" spans="1:8" ht="38.25" customHeight="1">
      <c r="A48" s="29" t="s">
        <v>70</v>
      </c>
      <c r="B48" s="29"/>
      <c r="C48" s="29"/>
      <c r="D48" s="29"/>
      <c r="E48" s="29"/>
      <c r="F48" s="29"/>
      <c r="G48" s="29"/>
      <c r="H48" s="29"/>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E26"/>
  <sheetViews>
    <sheetView zoomScalePageLayoutView="0" workbookViewId="0" topLeftCell="A1">
      <selection activeCell="A39" sqref="A39"/>
    </sheetView>
  </sheetViews>
  <sheetFormatPr defaultColWidth="6.8515625" defaultRowHeight="12.75"/>
  <cols>
    <col min="1" max="1" width="74.28125" style="0" bestFit="1" customWidth="1"/>
    <col min="2" max="3" width="23.57421875" style="0" bestFit="1" customWidth="1"/>
    <col min="4" max="4" width="10.140625" style="0" customWidth="1"/>
  </cols>
  <sheetData>
    <row r="1" spans="1:5" ht="12.75" customHeight="1">
      <c r="A1" s="25" t="s">
        <v>73</v>
      </c>
      <c r="B1" s="25"/>
      <c r="C1" s="25"/>
      <c r="D1" s="25"/>
      <c r="E1" s="14"/>
    </row>
    <row r="2" spans="1:4" ht="13.5" thickBot="1">
      <c r="A2" s="34"/>
      <c r="B2" s="34"/>
      <c r="C2" s="34"/>
      <c r="D2" s="34"/>
    </row>
    <row r="3" spans="1:4" ht="26.25" customHeight="1">
      <c r="A3" s="15" t="s">
        <v>47</v>
      </c>
      <c r="B3" s="16" t="s">
        <v>72</v>
      </c>
      <c r="C3" s="16" t="s">
        <v>75</v>
      </c>
      <c r="D3" s="17" t="s">
        <v>48</v>
      </c>
    </row>
    <row r="4" spans="1:4" ht="25.5">
      <c r="A4" s="18" t="s">
        <v>68</v>
      </c>
      <c r="B4" s="11">
        <v>108</v>
      </c>
      <c r="C4" s="11">
        <v>144</v>
      </c>
      <c r="D4" s="19">
        <f aca="true" t="shared" si="0" ref="D4:D24">(B4-C4)/C4</f>
        <v>-0.25</v>
      </c>
    </row>
    <row r="5" spans="1:4" ht="12.75">
      <c r="A5" s="18" t="s">
        <v>49</v>
      </c>
      <c r="B5" s="4">
        <v>55179</v>
      </c>
      <c r="C5" s="4">
        <v>51401</v>
      </c>
      <c r="D5" s="7">
        <f t="shared" si="0"/>
        <v>0.0735005155541721</v>
      </c>
    </row>
    <row r="6" spans="1:4" ht="12.75">
      <c r="A6" s="18" t="s">
        <v>50</v>
      </c>
      <c r="B6" s="4">
        <v>33574</v>
      </c>
      <c r="C6" s="4">
        <v>30520</v>
      </c>
      <c r="D6" s="7">
        <f t="shared" si="0"/>
        <v>0.10006553079947575</v>
      </c>
    </row>
    <row r="7" spans="1:4" ht="12.75">
      <c r="A7" s="18" t="s">
        <v>51</v>
      </c>
      <c r="B7" s="4">
        <v>131096</v>
      </c>
      <c r="C7" s="4">
        <v>124627</v>
      </c>
      <c r="D7" s="7">
        <f t="shared" si="0"/>
        <v>0.05190689016023815</v>
      </c>
    </row>
    <row r="8" spans="1:4" ht="12.75">
      <c r="A8" s="18" t="s">
        <v>52</v>
      </c>
      <c r="B8" s="4">
        <v>207</v>
      </c>
      <c r="C8" s="4">
        <v>187</v>
      </c>
      <c r="D8" s="7">
        <f t="shared" si="0"/>
        <v>0.10695187165775401</v>
      </c>
    </row>
    <row r="9" spans="1:4" ht="12.75">
      <c r="A9" s="18" t="s">
        <v>53</v>
      </c>
      <c r="B9" s="4">
        <v>128631</v>
      </c>
      <c r="C9" s="4">
        <v>134890</v>
      </c>
      <c r="D9" s="7">
        <f t="shared" si="0"/>
        <v>-0.04640077099859145</v>
      </c>
    </row>
    <row r="10" spans="1:4" ht="12.75">
      <c r="A10" s="18" t="s">
        <v>54</v>
      </c>
      <c r="B10" s="4">
        <v>55581</v>
      </c>
      <c r="C10" s="4">
        <v>50855</v>
      </c>
      <c r="D10" s="7">
        <f t="shared" si="0"/>
        <v>0.09293088191918199</v>
      </c>
    </row>
    <row r="11" spans="1:4" ht="12.75">
      <c r="A11" s="18" t="s">
        <v>55</v>
      </c>
      <c r="B11" s="4">
        <v>381556</v>
      </c>
      <c r="C11" s="4">
        <v>379827</v>
      </c>
      <c r="D11" s="7">
        <f t="shared" si="0"/>
        <v>0.004552072390851624</v>
      </c>
    </row>
    <row r="12" spans="1:4" ht="12.75">
      <c r="A12" s="18" t="s">
        <v>56</v>
      </c>
      <c r="B12" s="4">
        <v>126451</v>
      </c>
      <c r="C12" s="4">
        <v>120001</v>
      </c>
      <c r="D12" s="7">
        <f t="shared" si="0"/>
        <v>0.053749552087065944</v>
      </c>
    </row>
    <row r="13" spans="1:4" ht="12.75">
      <c r="A13" s="18" t="s">
        <v>57</v>
      </c>
      <c r="B13" s="4">
        <v>6084</v>
      </c>
      <c r="C13" s="4">
        <v>6014</v>
      </c>
      <c r="D13" s="7">
        <f t="shared" si="0"/>
        <v>0.011639507815098104</v>
      </c>
    </row>
    <row r="14" spans="1:4" ht="12.75">
      <c r="A14" s="18" t="s">
        <v>58</v>
      </c>
      <c r="B14" s="4">
        <v>65451</v>
      </c>
      <c r="C14" s="4">
        <v>62168</v>
      </c>
      <c r="D14" s="7">
        <f t="shared" si="0"/>
        <v>0.052808518852142584</v>
      </c>
    </row>
    <row r="15" spans="1:4" ht="12.75">
      <c r="A15" s="18" t="s">
        <v>59</v>
      </c>
      <c r="B15" s="4">
        <v>1874</v>
      </c>
      <c r="C15" s="4">
        <v>1830</v>
      </c>
      <c r="D15" s="7">
        <f t="shared" si="0"/>
        <v>0.024043715846994537</v>
      </c>
    </row>
    <row r="16" spans="1:4" ht="12.75">
      <c r="A16" s="18" t="s">
        <v>60</v>
      </c>
      <c r="B16" s="4">
        <v>111100</v>
      </c>
      <c r="C16" s="4">
        <v>107889</v>
      </c>
      <c r="D16" s="7">
        <f t="shared" si="0"/>
        <v>0.029762070275931744</v>
      </c>
    </row>
    <row r="17" spans="1:4" ht="12.75">
      <c r="A17" s="18" t="s">
        <v>61</v>
      </c>
      <c r="B17" s="4">
        <v>55857</v>
      </c>
      <c r="C17" s="4">
        <v>52037</v>
      </c>
      <c r="D17" s="7">
        <f t="shared" si="0"/>
        <v>0.07340930491765475</v>
      </c>
    </row>
    <row r="18" spans="1:4" ht="12.75">
      <c r="A18" s="18" t="s">
        <v>62</v>
      </c>
      <c r="B18" s="4">
        <v>16843</v>
      </c>
      <c r="C18" s="4">
        <v>16359</v>
      </c>
      <c r="D18" s="7">
        <f t="shared" si="0"/>
        <v>0.029586160523259367</v>
      </c>
    </row>
    <row r="19" spans="1:4" ht="12.75">
      <c r="A19" s="21" t="s">
        <v>67</v>
      </c>
      <c r="B19" s="13">
        <v>21127</v>
      </c>
      <c r="C19" s="12">
        <v>18983</v>
      </c>
      <c r="D19" s="7">
        <f>(B19-C19)/C19</f>
        <v>0.11294315966917769</v>
      </c>
    </row>
    <row r="20" spans="1:4" ht="15.75" customHeight="1">
      <c r="A20" s="18" t="s">
        <v>63</v>
      </c>
      <c r="B20" s="4">
        <v>3161</v>
      </c>
      <c r="C20" s="4">
        <v>3332</v>
      </c>
      <c r="D20" s="7">
        <f t="shared" si="0"/>
        <v>-0.051320528211284515</v>
      </c>
    </row>
    <row r="21" spans="1:4" ht="12.75">
      <c r="A21" s="18" t="s">
        <v>64</v>
      </c>
      <c r="B21" s="4">
        <v>26404</v>
      </c>
      <c r="C21" s="4">
        <v>23857</v>
      </c>
      <c r="D21" s="7">
        <f t="shared" si="0"/>
        <v>0.10676111833004988</v>
      </c>
    </row>
    <row r="22" spans="1:4" ht="12.75">
      <c r="A22" s="18" t="s">
        <v>65</v>
      </c>
      <c r="B22" s="4">
        <v>105458</v>
      </c>
      <c r="C22" s="4">
        <v>98444</v>
      </c>
      <c r="D22" s="7">
        <f t="shared" si="0"/>
        <v>0.07124862866198041</v>
      </c>
    </row>
    <row r="23" spans="1:4" ht="12.75">
      <c r="A23" s="20" t="s">
        <v>66</v>
      </c>
      <c r="B23" s="4">
        <v>37909</v>
      </c>
      <c r="C23" s="4">
        <v>36556</v>
      </c>
      <c r="D23" s="7">
        <f t="shared" si="0"/>
        <v>0.03701170806433964</v>
      </c>
    </row>
    <row r="24" spans="1:4" s="2" customFormat="1" ht="13.5" thickBot="1">
      <c r="A24" s="22" t="s">
        <v>69</v>
      </c>
      <c r="B24" s="9">
        <v>1363651</v>
      </c>
      <c r="C24" s="23">
        <v>1319921</v>
      </c>
      <c r="D24" s="10">
        <f t="shared" si="0"/>
        <v>0.03313077070521645</v>
      </c>
    </row>
    <row r="26" spans="1:5" ht="51.75" customHeight="1">
      <c r="A26" s="29" t="s">
        <v>70</v>
      </c>
      <c r="B26" s="29"/>
      <c r="C26" s="29"/>
      <c r="D26" s="29"/>
      <c r="E26" s="24"/>
    </row>
  </sheetData>
  <sheetProtection/>
  <mergeCells count="3">
    <mergeCell ref="A1:D1"/>
    <mergeCell ref="A2:D2"/>
    <mergeCell ref="A26:D26"/>
  </mergeCells>
  <printOptions/>
  <pageMargins left="0.75" right="0.75" top="1" bottom="1" header="0.5" footer="0.5"/>
  <pageSetup fitToHeight="1" fitToWidth="1" orientation="landscape" paperSize="9" scale="9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admin</cp:lastModifiedBy>
  <cp:lastPrinted>2017-02-24T08:59:56Z</cp:lastPrinted>
  <dcterms:created xsi:type="dcterms:W3CDTF">2012-03-26T09:45:51Z</dcterms:created>
  <dcterms:modified xsi:type="dcterms:W3CDTF">2020-01-08T13:58:30Z</dcterms:modified>
  <cp:category/>
  <cp:version/>
  <cp:contentType/>
  <cp:contentStatus/>
</cp:coreProperties>
</file>